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50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6"/>
  <c r="L146"/>
  <c r="L157" s="1"/>
  <c r="L137"/>
  <c r="L127"/>
  <c r="L138" s="1"/>
  <c r="L118"/>
  <c r="L108"/>
  <c r="L119" s="1"/>
  <c r="L99"/>
  <c r="L100" s="1"/>
  <c r="L89"/>
  <c r="L80"/>
  <c r="L70"/>
  <c r="L81" s="1"/>
  <c r="L61"/>
  <c r="L51"/>
  <c r="L62" s="1"/>
  <c r="L43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G184"/>
  <c r="G195" s="1"/>
  <c r="F184"/>
  <c r="B176"/>
  <c r="A176"/>
  <c r="J175"/>
  <c r="I175"/>
  <c r="H175"/>
  <c r="G175"/>
  <c r="F175"/>
  <c r="B166"/>
  <c r="A166"/>
  <c r="J165"/>
  <c r="J176" s="1"/>
  <c r="I165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J127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I108"/>
  <c r="I119" s="1"/>
  <c r="H108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G89"/>
  <c r="G100" s="1"/>
  <c r="F89"/>
  <c r="B81"/>
  <c r="A81"/>
  <c r="J80"/>
  <c r="I80"/>
  <c r="H80"/>
  <c r="G80"/>
  <c r="F80"/>
  <c r="B71"/>
  <c r="A71"/>
  <c r="J70"/>
  <c r="J81" s="1"/>
  <c r="I70"/>
  <c r="H70"/>
  <c r="G70"/>
  <c r="F70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I32"/>
  <c r="I43" s="1"/>
  <c r="H32"/>
  <c r="H43" s="1"/>
  <c r="G32"/>
  <c r="F32"/>
  <c r="F43" s="1"/>
  <c r="B24"/>
  <c r="A24"/>
  <c r="B14"/>
  <c r="A14"/>
  <c r="G23"/>
  <c r="H23"/>
  <c r="I23"/>
  <c r="J23"/>
  <c r="F23"/>
  <c r="G13"/>
  <c r="H13"/>
  <c r="I13"/>
  <c r="J13"/>
  <c r="F13"/>
  <c r="J43" l="1"/>
  <c r="F81"/>
  <c r="H100"/>
  <c r="J119"/>
  <c r="G157"/>
  <c r="I176"/>
  <c r="I157"/>
  <c r="G43"/>
  <c r="I62"/>
  <c r="J138"/>
  <c r="H195"/>
  <c r="F100"/>
  <c r="H119"/>
  <c r="L196"/>
  <c r="I81"/>
  <c r="H81"/>
  <c r="G81"/>
  <c r="G62"/>
  <c r="F119"/>
  <c r="F138"/>
  <c r="F157"/>
  <c r="F176"/>
  <c r="F195"/>
  <c r="I24"/>
  <c r="F24"/>
  <c r="J24"/>
  <c r="H24"/>
  <c r="G24"/>
  <c r="J196" l="1"/>
  <c r="F196"/>
  <c r="H196"/>
  <c r="G196"/>
  <c r="I196"/>
</calcChain>
</file>

<file path=xl/sharedStrings.xml><?xml version="1.0" encoding="utf-8"?>
<sst xmlns="http://schemas.openxmlformats.org/spreadsheetml/2006/main" count="268" uniqueCount="85">
  <si>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</si>
  <si>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</si>
  <si>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</si>
  <si>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</si>
  <si>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</si>
  <si>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</si>
  <si>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</si>
  <si>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</si>
  <si>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</si>
  <si>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</si>
  <si>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</si>
  <si>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</si>
  <si>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</si>
  <si>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</si>
  <si>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</si>
  <si>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</si>
  <si>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</si>
  <si>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</si>
  <si>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</si>
  <si>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</si>
  <si>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</si>
  <si>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</si>
  <si>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</si>
  <si>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</si>
  <si>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</si>
  <si>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</si>
  <si>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</si>
  <si>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</si>
  <si>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</si>
  <si>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</si>
  <si>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</si>
  <si>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</si>
  <si>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</si>
  <si>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</si>
  <si>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</si>
  <si>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</si>
  <si>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</si>
  <si>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</si>
  <si>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</si>
  <si>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рис отварной с котлетой рыбной</t>
  </si>
  <si>
    <t>515,364-2007</t>
  </si>
  <si>
    <t>салат из кукурузы консервированной</t>
  </si>
  <si>
    <t>12-2010</t>
  </si>
  <si>
    <t>чай с сахаром</t>
  </si>
  <si>
    <t>1009-1983</t>
  </si>
  <si>
    <t>хлеб ржаной</t>
  </si>
  <si>
    <t>каша гречневая рассыпчатая с печенью тушеной в соусе</t>
  </si>
  <si>
    <t>282,444-2007</t>
  </si>
  <si>
    <t>салат из зеленого горошка</t>
  </si>
  <si>
    <t>10-2010</t>
  </si>
  <si>
    <t>кофейный напиток со сгущеным молоком</t>
  </si>
  <si>
    <t>415-2016</t>
  </si>
  <si>
    <t>хлеб пшеничный</t>
  </si>
  <si>
    <t>рагу овощное с цыпленком</t>
  </si>
  <si>
    <t>492-2007</t>
  </si>
  <si>
    <t>салат из соленых огурцов с луком</t>
  </si>
  <si>
    <t>46-2007</t>
  </si>
  <si>
    <t>какао с молоком</t>
  </si>
  <si>
    <t>416-2016</t>
  </si>
  <si>
    <t>рис отварной с цыпленком отварным</t>
  </si>
  <si>
    <t>515,490-2007</t>
  </si>
  <si>
    <t>плов из птицы</t>
  </si>
  <si>
    <t>502-2007</t>
  </si>
  <si>
    <t>чай с лимоном</t>
  </si>
  <si>
    <t>714-2007</t>
  </si>
  <si>
    <t>картофельное пюре с котлетой рыбной</t>
  </si>
  <si>
    <t>525,364-2007</t>
  </si>
  <si>
    <t>макароны отварные с котлетой мясной</t>
  </si>
  <si>
    <t>519,466-2007</t>
  </si>
  <si>
    <t>булочн.изд.</t>
  </si>
  <si>
    <t>булка</t>
  </si>
  <si>
    <t>796-2011</t>
  </si>
  <si>
    <t>салат из свеклы с зеленым горошком</t>
  </si>
  <si>
    <t>салат из свеклы с сыром</t>
  </si>
  <si>
    <t>32-2016</t>
  </si>
  <si>
    <t>жаркое по-домашнему</t>
  </si>
  <si>
    <t>442-2007</t>
  </si>
  <si>
    <t>салат из свежих огурцов</t>
  </si>
  <si>
    <t>45-2007</t>
  </si>
  <si>
    <t>каша гречневая рассыпчатая с котлетой рубленой</t>
  </si>
  <si>
    <t>282,500-2007</t>
  </si>
  <si>
    <t>35-2016</t>
  </si>
  <si>
    <t>салат из свежих помидоров</t>
  </si>
  <si>
    <t>48-2007</t>
  </si>
  <si>
    <t>МБОУ "Карпогорская  СШ №118" СП Кушкопальская ОШ №4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</si>
</sst>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84</v>
      </c>
      <c r="D1" s="53"/>
      <c r="E1" s="53"/>
      <c r="F1" s="12" t="s">
        <v>16</v>
      </c>
      <c r="G1" s="2" t="s">
        <v>17</v>
      </c>
      <c r="H1" s="54"/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15.91</v>
      </c>
      <c r="H6" s="40">
        <v>7.81</v>
      </c>
      <c r="I6" s="40">
        <v>35.130000000000003</v>
      </c>
      <c r="J6" s="40">
        <v>275</v>
      </c>
      <c r="K6" s="41" t="s">
        <v>40</v>
      </c>
      <c r="L6" s="40"/>
    </row>
    <row r="7" spans="1:12" ht="15">
      <c r="A7" s="23"/>
      <c r="B7" s="15"/>
      <c r="C7" s="11"/>
      <c r="D7" s="6" t="s">
        <v>26</v>
      </c>
      <c r="E7" s="42" t="s">
        <v>73</v>
      </c>
      <c r="F7" s="43">
        <v>60</v>
      </c>
      <c r="G7" s="43">
        <v>2.82</v>
      </c>
      <c r="H7" s="43">
        <v>5.7</v>
      </c>
      <c r="I7" s="43">
        <v>4.28</v>
      </c>
      <c r="J7" s="43">
        <v>80</v>
      </c>
      <c r="K7" s="51" t="s">
        <v>74</v>
      </c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14</v>
      </c>
      <c r="J8" s="43">
        <v>56</v>
      </c>
      <c r="K8" s="44" t="s">
        <v>44</v>
      </c>
      <c r="L8" s="43"/>
    </row>
    <row r="9" spans="1:12" ht="1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3.4</v>
      </c>
      <c r="H9" s="43">
        <v>1.32</v>
      </c>
      <c r="I9" s="43">
        <v>17</v>
      </c>
      <c r="J9" s="43">
        <v>104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22.33</v>
      </c>
      <c r="H13" s="19">
        <f t="shared" si="0"/>
        <v>14.83</v>
      </c>
      <c r="I13" s="19">
        <f t="shared" si="0"/>
        <v>70.41</v>
      </c>
      <c r="J13" s="19">
        <f t="shared" si="0"/>
        <v>515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22.33</v>
      </c>
      <c r="H24" s="32">
        <f t="shared" si="4"/>
        <v>14.83</v>
      </c>
      <c r="I24" s="32">
        <f t="shared" si="4"/>
        <v>70.41</v>
      </c>
      <c r="J24" s="32">
        <f t="shared" si="4"/>
        <v>515</v>
      </c>
      <c r="K24" s="32"/>
      <c r="L24" s="32">
        <f t="shared" ref="L24" si="5">L13+L23</f>
        <v>0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18.03</v>
      </c>
      <c r="H25" s="40">
        <v>22.26</v>
      </c>
      <c r="I25" s="40">
        <v>65.56</v>
      </c>
      <c r="J25" s="40">
        <v>525</v>
      </c>
      <c r="K25" s="41" t="s">
        <v>47</v>
      </c>
      <c r="L25" s="40"/>
    </row>
    <row r="26" spans="1:12" ht="15">
      <c r="A26" s="14"/>
      <c r="B26" s="15"/>
      <c r="C26" s="11"/>
      <c r="D26" s="6" t="s">
        <v>26</v>
      </c>
      <c r="E26" s="42" t="s">
        <v>48</v>
      </c>
      <c r="F26" s="43">
        <v>60</v>
      </c>
      <c r="G26" s="43">
        <v>1.79</v>
      </c>
      <c r="H26" s="43">
        <v>3.11</v>
      </c>
      <c r="I26" s="43">
        <v>3.75</v>
      </c>
      <c r="J26" s="43">
        <v>50</v>
      </c>
      <c r="K26" s="51" t="s">
        <v>49</v>
      </c>
      <c r="L26" s="43"/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2.86</v>
      </c>
      <c r="H27" s="43">
        <v>1.94</v>
      </c>
      <c r="I27" s="43">
        <v>20.66</v>
      </c>
      <c r="J27" s="43">
        <v>112</v>
      </c>
      <c r="K27" s="44" t="s">
        <v>51</v>
      </c>
      <c r="L27" s="43"/>
    </row>
    <row r="28" spans="1:12" ht="15">
      <c r="A28" s="14"/>
      <c r="B28" s="15"/>
      <c r="C28" s="11"/>
      <c r="D28" s="7" t="s">
        <v>23</v>
      </c>
      <c r="E28" s="42" t="s">
        <v>52</v>
      </c>
      <c r="F28" s="43">
        <v>40</v>
      </c>
      <c r="G28" s="43">
        <v>3.04</v>
      </c>
      <c r="H28" s="43">
        <v>0.32</v>
      </c>
      <c r="I28" s="43">
        <v>19.68</v>
      </c>
      <c r="J28" s="43">
        <v>94</v>
      </c>
      <c r="K28" s="44"/>
      <c r="L28" s="43"/>
    </row>
    <row r="29" spans="1:12" ht="24.75" customHeight="1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6.5" customHeight="1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25.72</v>
      </c>
      <c r="H32" s="19">
        <f t="shared" ref="H32" si="7">SUM(H25:H31)</f>
        <v>27.630000000000003</v>
      </c>
      <c r="I32" s="19">
        <f t="shared" ref="I32" si="8">SUM(I25:I31)</f>
        <v>109.65</v>
      </c>
      <c r="J32" s="19">
        <f t="shared" ref="J32:L32" si="9">SUM(J25:J31)</f>
        <v>781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21" customHeight="1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22.5" customHeight="1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25.72</v>
      </c>
      <c r="H43" s="32">
        <f t="shared" ref="H43" si="15">H32+H42</f>
        <v>27.630000000000003</v>
      </c>
      <c r="I43" s="32">
        <f t="shared" ref="I43" si="16">I32+I42</f>
        <v>109.65</v>
      </c>
      <c r="J43" s="32">
        <f t="shared" ref="J43:L43" si="17">J32+J42</f>
        <v>781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280</v>
      </c>
      <c r="G44" s="40">
        <v>35.03</v>
      </c>
      <c r="H44" s="40">
        <v>9.52</v>
      </c>
      <c r="I44" s="40">
        <v>27.94</v>
      </c>
      <c r="J44" s="40">
        <v>337</v>
      </c>
      <c r="K44" s="41" t="s">
        <v>76</v>
      </c>
      <c r="L44" s="40"/>
    </row>
    <row r="45" spans="1:12" ht="15">
      <c r="A45" s="23"/>
      <c r="B45" s="15"/>
      <c r="C45" s="11"/>
      <c r="D45" s="6" t="s">
        <v>26</v>
      </c>
      <c r="E45" s="42" t="s">
        <v>55</v>
      </c>
      <c r="F45" s="43">
        <v>60</v>
      </c>
      <c r="G45" s="43">
        <v>0.85</v>
      </c>
      <c r="H45" s="43">
        <v>5.0999999999999996</v>
      </c>
      <c r="I45" s="43">
        <v>2.6</v>
      </c>
      <c r="J45" s="43">
        <v>36</v>
      </c>
      <c r="K45" s="44" t="s">
        <v>56</v>
      </c>
      <c r="L45" s="43"/>
    </row>
    <row r="46" spans="1:12" ht="1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0.2</v>
      </c>
      <c r="H46" s="43">
        <v>0</v>
      </c>
      <c r="I46" s="43">
        <v>14</v>
      </c>
      <c r="J46" s="43">
        <v>56</v>
      </c>
      <c r="K46" s="44" t="s">
        <v>44</v>
      </c>
      <c r="L46" s="43"/>
    </row>
    <row r="47" spans="1:12" ht="15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3.4</v>
      </c>
      <c r="H47" s="43">
        <v>1.32</v>
      </c>
      <c r="I47" s="43">
        <v>17</v>
      </c>
      <c r="J47" s="43">
        <v>104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39.480000000000004</v>
      </c>
      <c r="H51" s="19">
        <f t="shared" ref="H51" si="19">SUM(H44:H50)</f>
        <v>15.94</v>
      </c>
      <c r="I51" s="19">
        <f t="shared" ref="I51" si="20">SUM(I44:I50)</f>
        <v>61.540000000000006</v>
      </c>
      <c r="J51" s="19">
        <f t="shared" ref="J51:L51" si="21">SUM(J44:J50)</f>
        <v>533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580</v>
      </c>
      <c r="G62" s="32">
        <f t="shared" ref="G62" si="26">G51+G61</f>
        <v>39.480000000000004</v>
      </c>
      <c r="H62" s="32">
        <f t="shared" ref="H62" si="27">H51+H61</f>
        <v>15.94</v>
      </c>
      <c r="I62" s="32">
        <f t="shared" ref="I62" si="28">I51+I61</f>
        <v>61.540000000000006</v>
      </c>
      <c r="J62" s="32">
        <f t="shared" ref="J62:L62" si="29">J51+J61</f>
        <v>533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280</v>
      </c>
      <c r="G63" s="40">
        <v>15.96</v>
      </c>
      <c r="H63" s="40">
        <v>7.28</v>
      </c>
      <c r="I63" s="40">
        <v>15.96</v>
      </c>
      <c r="J63" s="40">
        <v>196</v>
      </c>
      <c r="K63" s="41" t="s">
        <v>54</v>
      </c>
      <c r="L63" s="40"/>
    </row>
    <row r="64" spans="1:12" ht="15">
      <c r="A64" s="23"/>
      <c r="B64" s="15"/>
      <c r="C64" s="11"/>
      <c r="D64" s="6" t="s">
        <v>26</v>
      </c>
      <c r="E64" s="42" t="s">
        <v>77</v>
      </c>
      <c r="F64" s="43">
        <v>100</v>
      </c>
      <c r="G64" s="43">
        <v>0.76</v>
      </c>
      <c r="H64" s="43">
        <v>6.1</v>
      </c>
      <c r="I64" s="43">
        <v>2.38</v>
      </c>
      <c r="J64" s="43">
        <v>68</v>
      </c>
      <c r="K64" s="44" t="s">
        <v>78</v>
      </c>
      <c r="L64" s="43"/>
    </row>
    <row r="65" spans="1:12" ht="1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4.2</v>
      </c>
      <c r="H65" s="43">
        <v>3.62</v>
      </c>
      <c r="I65" s="43">
        <v>17.28</v>
      </c>
      <c r="J65" s="43">
        <v>119</v>
      </c>
      <c r="K65" s="44" t="s">
        <v>58</v>
      </c>
      <c r="L65" s="43"/>
    </row>
    <row r="66" spans="1:12" ht="15">
      <c r="A66" s="23"/>
      <c r="B66" s="15"/>
      <c r="C66" s="11"/>
      <c r="D66" s="7" t="s">
        <v>23</v>
      </c>
      <c r="E66" s="42" t="s">
        <v>52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23.96</v>
      </c>
      <c r="H70" s="19">
        <f t="shared" ref="H70" si="31">SUM(H63:H69)</f>
        <v>17.32</v>
      </c>
      <c r="I70" s="19">
        <f t="shared" ref="I70" si="32">SUM(I63:I69)</f>
        <v>55.300000000000004</v>
      </c>
      <c r="J70" s="19">
        <f t="shared" ref="J70:L70" si="33">SUM(J63:J69)</f>
        <v>477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.75" customHeight="1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620</v>
      </c>
      <c r="G81" s="32">
        <f t="shared" ref="G81" si="38">G70+G80</f>
        <v>23.96</v>
      </c>
      <c r="H81" s="32">
        <f t="shared" ref="H81" si="39">H70+H80</f>
        <v>17.32</v>
      </c>
      <c r="I81" s="32">
        <f t="shared" ref="I81" si="40">I70+I80</f>
        <v>55.300000000000004</v>
      </c>
      <c r="J81" s="32">
        <f t="shared" ref="J81:L81" si="41">J70+J80</f>
        <v>477</v>
      </c>
      <c r="K81" s="32"/>
      <c r="L81" s="32">
        <f t="shared" si="41"/>
        <v>0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200</v>
      </c>
      <c r="G82" s="40">
        <v>23.53</v>
      </c>
      <c r="H82" s="40">
        <v>17.18</v>
      </c>
      <c r="I82" s="40">
        <v>24.45</v>
      </c>
      <c r="J82" s="40">
        <v>347</v>
      </c>
      <c r="K82" s="41" t="s">
        <v>60</v>
      </c>
      <c r="L82" s="40"/>
    </row>
    <row r="83" spans="1:12" ht="15">
      <c r="A83" s="23"/>
      <c r="B83" s="15"/>
      <c r="C83" s="11"/>
      <c r="D83" s="6" t="s">
        <v>26</v>
      </c>
      <c r="E83" s="42" t="s">
        <v>41</v>
      </c>
      <c r="F83" s="43">
        <v>60</v>
      </c>
      <c r="G83" s="43">
        <v>1.73</v>
      </c>
      <c r="H83" s="43">
        <v>3.71</v>
      </c>
      <c r="I83" s="43">
        <v>4.82</v>
      </c>
      <c r="J83" s="43">
        <v>59</v>
      </c>
      <c r="K83" s="51" t="s">
        <v>42</v>
      </c>
      <c r="L83" s="43"/>
    </row>
    <row r="84" spans="1:12" ht="1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0.4</v>
      </c>
      <c r="H84" s="43">
        <v>0.1</v>
      </c>
      <c r="I84" s="43">
        <v>21.2</v>
      </c>
      <c r="J84" s="43">
        <v>82</v>
      </c>
      <c r="K84" s="44" t="s">
        <v>64</v>
      </c>
      <c r="L84" s="43"/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3.4</v>
      </c>
      <c r="H85" s="43">
        <v>1.32</v>
      </c>
      <c r="I85" s="43">
        <v>17</v>
      </c>
      <c r="J85" s="43">
        <v>104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20.25" customHeight="1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29.06</v>
      </c>
      <c r="H89" s="19">
        <f t="shared" ref="H89" si="43">SUM(H82:H88)</f>
        <v>22.310000000000002</v>
      </c>
      <c r="I89" s="19">
        <f t="shared" ref="I89" si="44">SUM(I82:I88)</f>
        <v>67.47</v>
      </c>
      <c r="J89" s="19">
        <f t="shared" ref="J89:L89" si="45">SUM(J82:J88)</f>
        <v>592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29.06</v>
      </c>
      <c r="H100" s="32">
        <f t="shared" ref="H100" si="51">H89+H99</f>
        <v>22.310000000000002</v>
      </c>
      <c r="I100" s="32">
        <f t="shared" ref="I100" si="52">I89+I99</f>
        <v>67.47</v>
      </c>
      <c r="J100" s="32">
        <f t="shared" ref="J100:L100" si="53">J89+J99</f>
        <v>592</v>
      </c>
      <c r="K100" s="32"/>
      <c r="L100" s="32">
        <f t="shared" si="53"/>
        <v>0</v>
      </c>
    </row>
    <row r="101" spans="1:12" ht="27" customHeight="1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18.3</v>
      </c>
      <c r="H101" s="40">
        <v>18</v>
      </c>
      <c r="I101" s="40">
        <v>33.200000000000003</v>
      </c>
      <c r="J101" s="40">
        <v>368</v>
      </c>
      <c r="K101" s="41" t="s">
        <v>80</v>
      </c>
      <c r="L101" s="40"/>
    </row>
    <row r="102" spans="1:12" ht="15">
      <c r="A102" s="23"/>
      <c r="B102" s="15"/>
      <c r="C102" s="11"/>
      <c r="D102" s="6" t="s">
        <v>26</v>
      </c>
      <c r="E102" s="42" t="s">
        <v>72</v>
      </c>
      <c r="F102" s="43">
        <v>60</v>
      </c>
      <c r="G102" s="43">
        <v>1.02</v>
      </c>
      <c r="H102" s="43">
        <v>2.52</v>
      </c>
      <c r="I102" s="43">
        <v>4.92</v>
      </c>
      <c r="J102" s="43">
        <v>46</v>
      </c>
      <c r="K102" s="44" t="s">
        <v>81</v>
      </c>
      <c r="L102" s="43"/>
    </row>
    <row r="103" spans="1:12" ht="1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2.86</v>
      </c>
      <c r="H103" s="43">
        <v>1.94</v>
      </c>
      <c r="I103" s="43">
        <v>20.66</v>
      </c>
      <c r="J103" s="43">
        <v>112</v>
      </c>
      <c r="K103" s="44" t="s">
        <v>51</v>
      </c>
      <c r="L103" s="43"/>
    </row>
    <row r="104" spans="1:12" ht="15">
      <c r="A104" s="23"/>
      <c r="B104" s="15"/>
      <c r="C104" s="11"/>
      <c r="D104" s="7" t="s">
        <v>23</v>
      </c>
      <c r="E104" s="42" t="s">
        <v>52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94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25.22</v>
      </c>
      <c r="H108" s="19">
        <f t="shared" si="54"/>
        <v>22.78</v>
      </c>
      <c r="I108" s="19">
        <f t="shared" si="54"/>
        <v>78.460000000000008</v>
      </c>
      <c r="J108" s="19">
        <f t="shared" si="54"/>
        <v>620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25.22</v>
      </c>
      <c r="H119" s="32">
        <f t="shared" ref="H119" si="59">H108+H118</f>
        <v>22.78</v>
      </c>
      <c r="I119" s="32">
        <f t="shared" ref="I119" si="60">I108+I118</f>
        <v>78.460000000000008</v>
      </c>
      <c r="J119" s="32">
        <f t="shared" ref="J119:L119" si="61">J108+J118</f>
        <v>620</v>
      </c>
      <c r="K119" s="32"/>
      <c r="L119" s="32">
        <f t="shared" si="61"/>
        <v>0</v>
      </c>
    </row>
    <row r="120" spans="1:12" ht="29.25" customHeight="1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200</v>
      </c>
      <c r="G120" s="40">
        <v>18.489999999999998</v>
      </c>
      <c r="H120" s="40">
        <v>11.63</v>
      </c>
      <c r="I120" s="40">
        <v>34.96</v>
      </c>
      <c r="J120" s="40">
        <v>318</v>
      </c>
      <c r="K120" s="41" t="s">
        <v>68</v>
      </c>
      <c r="L120" s="40"/>
    </row>
    <row r="121" spans="1:12" ht="15">
      <c r="A121" s="14"/>
      <c r="B121" s="15"/>
      <c r="C121" s="11"/>
      <c r="D121" s="6" t="s">
        <v>26</v>
      </c>
      <c r="E121" s="42" t="s">
        <v>48</v>
      </c>
      <c r="F121" s="43">
        <v>60</v>
      </c>
      <c r="G121" s="43">
        <v>1.79</v>
      </c>
      <c r="H121" s="43">
        <v>3.11</v>
      </c>
      <c r="I121" s="43">
        <v>3.75</v>
      </c>
      <c r="J121" s="43">
        <v>50</v>
      </c>
      <c r="K121" s="51" t="s">
        <v>49</v>
      </c>
      <c r="L121" s="43"/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0.2</v>
      </c>
      <c r="H122" s="43">
        <v>0</v>
      </c>
      <c r="I122" s="43">
        <v>14</v>
      </c>
      <c r="J122" s="43">
        <v>56</v>
      </c>
      <c r="K122" s="44" t="s">
        <v>44</v>
      </c>
      <c r="L122" s="43"/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3.4</v>
      </c>
      <c r="H123" s="43">
        <v>1.32</v>
      </c>
      <c r="I123" s="43">
        <v>17</v>
      </c>
      <c r="J123" s="43">
        <v>104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23.879999999999995</v>
      </c>
      <c r="H127" s="19">
        <f t="shared" si="62"/>
        <v>16.059999999999999</v>
      </c>
      <c r="I127" s="19">
        <f t="shared" si="62"/>
        <v>69.710000000000008</v>
      </c>
      <c r="J127" s="19">
        <f t="shared" si="62"/>
        <v>528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500</v>
      </c>
      <c r="G138" s="32">
        <f t="shared" ref="G138" si="66">G127+G137</f>
        <v>23.879999999999995</v>
      </c>
      <c r="H138" s="32">
        <f t="shared" ref="H138" si="67">H127+H137</f>
        <v>16.059999999999999</v>
      </c>
      <c r="I138" s="32">
        <f t="shared" ref="I138" si="68">I127+I137</f>
        <v>69.710000000000008</v>
      </c>
      <c r="J138" s="32">
        <f t="shared" ref="J138:L138" si="69">J127+J137</f>
        <v>528</v>
      </c>
      <c r="K138" s="32"/>
      <c r="L138" s="32">
        <f t="shared" si="69"/>
        <v>0</v>
      </c>
    </row>
    <row r="139" spans="1:12" ht="25.5" customHeight="1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18.899999999999999</v>
      </c>
      <c r="H139" s="40">
        <v>15.94</v>
      </c>
      <c r="I139" s="40">
        <v>33.44</v>
      </c>
      <c r="J139" s="40">
        <v>353</v>
      </c>
      <c r="K139" s="41" t="s">
        <v>62</v>
      </c>
      <c r="L139" s="40"/>
    </row>
    <row r="140" spans="1:12" ht="15">
      <c r="A140" s="23"/>
      <c r="B140" s="15"/>
      <c r="C140" s="11"/>
      <c r="D140" s="6" t="s">
        <v>26</v>
      </c>
      <c r="E140" s="42" t="s">
        <v>41</v>
      </c>
      <c r="F140" s="43">
        <v>60</v>
      </c>
      <c r="G140" s="43">
        <v>1.74</v>
      </c>
      <c r="H140" s="43">
        <v>3.72</v>
      </c>
      <c r="I140" s="43">
        <v>4.8</v>
      </c>
      <c r="J140" s="43">
        <v>59</v>
      </c>
      <c r="K140" s="51" t="s">
        <v>42</v>
      </c>
      <c r="L140" s="43"/>
    </row>
    <row r="141" spans="1:12" ht="15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4.2</v>
      </c>
      <c r="H141" s="43">
        <v>3.62</v>
      </c>
      <c r="I141" s="43">
        <v>17.28</v>
      </c>
      <c r="J141" s="43">
        <v>119</v>
      </c>
      <c r="K141" s="44" t="s">
        <v>58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52</v>
      </c>
      <c r="F142" s="43">
        <v>40</v>
      </c>
      <c r="G142" s="43">
        <v>3.04</v>
      </c>
      <c r="H142" s="43">
        <v>0.32</v>
      </c>
      <c r="I142" s="43">
        <v>19.68</v>
      </c>
      <c r="J142" s="43">
        <v>94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27.879999999999995</v>
      </c>
      <c r="H146" s="19">
        <f t="shared" si="70"/>
        <v>23.6</v>
      </c>
      <c r="I146" s="19">
        <f t="shared" si="70"/>
        <v>75.199999999999989</v>
      </c>
      <c r="J146" s="19">
        <f t="shared" si="70"/>
        <v>625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27.879999999999995</v>
      </c>
      <c r="H157" s="32">
        <f t="shared" ref="H157" si="75">H146+H156</f>
        <v>23.6</v>
      </c>
      <c r="I157" s="32">
        <f t="shared" ref="I157" si="76">I146+I156</f>
        <v>75.199999999999989</v>
      </c>
      <c r="J157" s="32">
        <f t="shared" ref="J157:L157" si="77">J146+J156</f>
        <v>625</v>
      </c>
      <c r="K157" s="32"/>
      <c r="L157" s="32">
        <f t="shared" si="77"/>
        <v>0</v>
      </c>
    </row>
    <row r="158" spans="1:12" ht="33.75" customHeight="1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15.52</v>
      </c>
      <c r="H158" s="40">
        <v>7.43</v>
      </c>
      <c r="I158" s="40">
        <v>24.3</v>
      </c>
      <c r="J158" s="40">
        <v>226</v>
      </c>
      <c r="K158" s="41" t="s">
        <v>66</v>
      </c>
      <c r="L158" s="40"/>
    </row>
    <row r="159" spans="1:12" ht="15">
      <c r="A159" s="23"/>
      <c r="B159" s="15"/>
      <c r="C159" s="11"/>
      <c r="D159" s="6" t="s">
        <v>26</v>
      </c>
      <c r="E159" s="42" t="s">
        <v>55</v>
      </c>
      <c r="F159" s="43">
        <v>100</v>
      </c>
      <c r="G159" s="43">
        <v>0.86</v>
      </c>
      <c r="H159" s="43">
        <v>5.12</v>
      </c>
      <c r="I159" s="43">
        <v>2.6</v>
      </c>
      <c r="J159" s="43">
        <v>60</v>
      </c>
      <c r="K159" s="44" t="s">
        <v>56</v>
      </c>
      <c r="L159" s="43"/>
    </row>
    <row r="160" spans="1:12" ht="1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0.4</v>
      </c>
      <c r="H160" s="43">
        <v>0.1</v>
      </c>
      <c r="I160" s="43">
        <v>21.2</v>
      </c>
      <c r="J160" s="43">
        <v>82</v>
      </c>
      <c r="K160" s="44" t="s">
        <v>64</v>
      </c>
      <c r="L160" s="43"/>
    </row>
    <row r="161" spans="1:12" ht="1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3.4</v>
      </c>
      <c r="H161" s="43">
        <v>1.32</v>
      </c>
      <c r="I161" s="43">
        <v>17</v>
      </c>
      <c r="J161" s="43">
        <v>104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20.179999999999996</v>
      </c>
      <c r="H165" s="19">
        <f t="shared" si="78"/>
        <v>13.97</v>
      </c>
      <c r="I165" s="19">
        <f t="shared" si="78"/>
        <v>65.099999999999994</v>
      </c>
      <c r="J165" s="19">
        <f t="shared" si="78"/>
        <v>472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540</v>
      </c>
      <c r="G176" s="32">
        <f t="shared" ref="G176" si="82">G165+G175</f>
        <v>20.179999999999996</v>
      </c>
      <c r="H176" s="32">
        <f t="shared" ref="H176" si="83">H165+H175</f>
        <v>13.97</v>
      </c>
      <c r="I176" s="32">
        <f t="shared" ref="I176" si="84">I165+I175</f>
        <v>65.099999999999994</v>
      </c>
      <c r="J176" s="32">
        <f t="shared" ref="J176:L176" si="85">J165+J175</f>
        <v>472</v>
      </c>
      <c r="K176" s="32"/>
      <c r="L176" s="32">
        <f t="shared" si="85"/>
        <v>0</v>
      </c>
    </row>
    <row r="177" spans="1:12" ht="33" customHeight="1">
      <c r="A177" s="20">
        <v>2</v>
      </c>
      <c r="B177" s="21">
        <v>5</v>
      </c>
      <c r="C177" s="22" t="s">
        <v>20</v>
      </c>
      <c r="D177" s="5" t="s">
        <v>21</v>
      </c>
      <c r="E177" s="39" t="s">
        <v>79</v>
      </c>
      <c r="F177" s="40">
        <v>200</v>
      </c>
      <c r="G177" s="40">
        <v>18.3</v>
      </c>
      <c r="H177" s="40">
        <v>18</v>
      </c>
      <c r="I177" s="40">
        <v>33.200000000000003</v>
      </c>
      <c r="J177" s="40">
        <v>368</v>
      </c>
      <c r="K177" s="41" t="s">
        <v>80</v>
      </c>
      <c r="L177" s="40"/>
    </row>
    <row r="178" spans="1:12" ht="15">
      <c r="A178" s="23"/>
      <c r="B178" s="15"/>
      <c r="C178" s="11"/>
      <c r="D178" s="6" t="s">
        <v>26</v>
      </c>
      <c r="E178" s="42" t="s">
        <v>82</v>
      </c>
      <c r="F178" s="43">
        <v>60</v>
      </c>
      <c r="G178" s="43">
        <v>0.68</v>
      </c>
      <c r="H178" s="43">
        <v>3.72</v>
      </c>
      <c r="I178" s="43">
        <v>2.84</v>
      </c>
      <c r="J178" s="43">
        <v>48</v>
      </c>
      <c r="K178" s="44" t="s">
        <v>83</v>
      </c>
      <c r="L178" s="43"/>
    </row>
    <row r="179" spans="1:12" ht="1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</v>
      </c>
      <c r="I179" s="43">
        <v>14</v>
      </c>
      <c r="J179" s="43">
        <v>56</v>
      </c>
      <c r="K179" s="44" t="s">
        <v>44</v>
      </c>
      <c r="L179" s="43"/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3.4</v>
      </c>
      <c r="H180" s="43">
        <v>1.32</v>
      </c>
      <c r="I180" s="43">
        <v>17</v>
      </c>
      <c r="J180" s="43">
        <v>104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69</v>
      </c>
      <c r="E182" s="42" t="s">
        <v>70</v>
      </c>
      <c r="F182" s="43">
        <v>50</v>
      </c>
      <c r="G182" s="43">
        <v>4.18</v>
      </c>
      <c r="H182" s="43">
        <v>1.6</v>
      </c>
      <c r="I182" s="43">
        <v>27.98</v>
      </c>
      <c r="J182" s="43">
        <v>143</v>
      </c>
      <c r="K182" s="44" t="s">
        <v>71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26.759999999999998</v>
      </c>
      <c r="H184" s="19">
        <f t="shared" si="86"/>
        <v>24.64</v>
      </c>
      <c r="I184" s="19">
        <f t="shared" si="86"/>
        <v>95.02000000000001</v>
      </c>
      <c r="J184" s="19">
        <f t="shared" si="86"/>
        <v>719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550</v>
      </c>
      <c r="G195" s="32">
        <f t="shared" ref="G195" si="90">G184+G194</f>
        <v>26.759999999999998</v>
      </c>
      <c r="H195" s="32">
        <f t="shared" ref="H195" si="91">H184+H194</f>
        <v>24.64</v>
      </c>
      <c r="I195" s="32">
        <f t="shared" ref="I195" si="92">I184+I194</f>
        <v>95.02000000000001</v>
      </c>
      <c r="J195" s="32">
        <f t="shared" ref="J195:L195" si="93">J184+J194</f>
        <v>719</v>
      </c>
      <c r="K195" s="32"/>
      <c r="L195" s="32">
        <f t="shared" si="93"/>
        <v>0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529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26.447000000000003</v>
      </c>
      <c r="H196" s="34">
        <f t="shared" si="94"/>
        <v>19.907999999999998</v>
      </c>
      <c r="I196" s="34">
        <f t="shared" si="94"/>
        <v>74.786000000000001</v>
      </c>
      <c r="J196" s="34">
        <f t="shared" si="94"/>
        <v>586.20000000000005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2026-08-26T08:18:43Z</cp:lastPrinted>
  <dcterms:created xsi:type="dcterms:W3CDTF">2022-05-16T14:23:56Z</dcterms:created>
  <dcterms:modified xsi:type="dcterms:W3CDTF">2026-08-26T08:19:51Z</dcterms:modified>
</cp:coreProperties>
</file>